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len.segrue\Desktop\OUTPUT FOLDER\"/>
    </mc:Choice>
  </mc:AlternateContent>
  <xr:revisionPtr revIDLastSave="0" documentId="8_{9828E6F7-2082-4926-B4F8-182F85FC91D0}" xr6:coauthVersionLast="36" xr6:coauthVersionMax="36" xr10:uidLastSave="{00000000-0000-0000-0000-000000000000}"/>
  <bookViews>
    <workbookView xWindow="0" yWindow="0" windowWidth="28800" windowHeight="12090" xr2:uid="{53529B60-665B-4061-B506-149504A356BA}"/>
  </bookViews>
  <sheets>
    <sheet name="% Capacity Clean (2)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8" i="1" l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6" i="1"/>
  <c r="F47" i="1"/>
  <c r="F48" i="1"/>
  <c r="F49" i="1"/>
  <c r="F50" i="1"/>
  <c r="F51" i="1"/>
  <c r="F52" i="1"/>
  <c r="F54" i="1"/>
  <c r="F55" i="1"/>
  <c r="F56" i="1"/>
  <c r="F57" i="1"/>
  <c r="F58" i="1"/>
  <c r="F59" i="1"/>
  <c r="F60" i="1"/>
  <c r="F61" i="1"/>
  <c r="F62" i="1"/>
  <c r="F65" i="1"/>
  <c r="F66" i="1"/>
  <c r="F68" i="1"/>
  <c r="F69" i="1"/>
  <c r="F70" i="1"/>
  <c r="F72" i="1"/>
  <c r="F73" i="1"/>
  <c r="F74" i="1"/>
  <c r="F75" i="1"/>
</calcChain>
</file>

<file path=xl/sharedStrings.xml><?xml version="1.0" encoding="utf-8"?>
<sst xmlns="http://schemas.openxmlformats.org/spreadsheetml/2006/main" count="99" uniqueCount="78">
  <si>
    <t>(p) = preliminary</t>
  </si>
  <si>
    <t>*significant capacity devoted to students registered at other high schools attending TEC classes</t>
  </si>
  <si>
    <t>Senior Total</t>
  </si>
  <si>
    <t>New Vista</t>
  </si>
  <si>
    <t>Nederland</t>
  </si>
  <si>
    <t>(p)</t>
  </si>
  <si>
    <t>Monarch HS</t>
  </si>
  <si>
    <t>-</t>
  </si>
  <si>
    <t>Justice</t>
  </si>
  <si>
    <t>Fairview</t>
  </si>
  <si>
    <t>Centaurus</t>
  </si>
  <si>
    <t>Broomfield</t>
  </si>
  <si>
    <t>Boulder Prep</t>
  </si>
  <si>
    <t>Boulder</t>
  </si>
  <si>
    <t>Arapahoe Ridge/TEC*</t>
  </si>
  <si>
    <t>Senior</t>
  </si>
  <si>
    <t>Middle Total</t>
  </si>
  <si>
    <t>Summit</t>
  </si>
  <si>
    <t>Southern Hill</t>
  </si>
  <si>
    <t>Platt</t>
  </si>
  <si>
    <t>Nederland 6-8</t>
  </si>
  <si>
    <t>Monarch 6-8</t>
  </si>
  <si>
    <t>Meadowlark 6-8</t>
  </si>
  <si>
    <t>Manhattan</t>
  </si>
  <si>
    <t>Louisville MS</t>
  </si>
  <si>
    <t>Horizon 6-8</t>
  </si>
  <si>
    <t>Eldorado 6-8</t>
  </si>
  <si>
    <t>Centennial</t>
  </si>
  <si>
    <t>Casey</t>
  </si>
  <si>
    <t>Broomfield Heights</t>
  </si>
  <si>
    <t xml:space="preserve">Aspen Creek 6-8 </t>
  </si>
  <si>
    <t>Angevine</t>
  </si>
  <si>
    <t>Middle</t>
  </si>
  <si>
    <t>% Capacity</t>
  </si>
  <si>
    <t>Enrollment</t>
  </si>
  <si>
    <t>Classrooms</t>
  </si>
  <si>
    <t>Program Capacity</t>
  </si>
  <si>
    <t>2025-2026</t>
  </si>
  <si>
    <t>2025-26</t>
  </si>
  <si>
    <t>Elementary Total</t>
  </si>
  <si>
    <t>Whittier</t>
  </si>
  <si>
    <t>University Hill</t>
  </si>
  <si>
    <t>Superior</t>
  </si>
  <si>
    <t>Sanchez</t>
  </si>
  <si>
    <t>Ryan</t>
  </si>
  <si>
    <t>Pioneer</t>
  </si>
  <si>
    <t>Monarch K-5</t>
  </si>
  <si>
    <t>Mesa</t>
  </si>
  <si>
    <t>Meadowlark K-5</t>
  </si>
  <si>
    <t>Louisville</t>
  </si>
  <si>
    <t>Lafayette</t>
  </si>
  <si>
    <t>Kohl</t>
  </si>
  <si>
    <t>Jamestown</t>
  </si>
  <si>
    <t>Horizon K-5</t>
  </si>
  <si>
    <t>Heatherwood</t>
  </si>
  <si>
    <t>Gold Hill</t>
  </si>
  <si>
    <t>Foothill</t>
  </si>
  <si>
    <t>Flatirons</t>
  </si>
  <si>
    <t>Fireside</t>
  </si>
  <si>
    <t>Emerald</t>
  </si>
  <si>
    <t>Eldorado K-5</t>
  </si>
  <si>
    <t>Eisenhower</t>
  </si>
  <si>
    <t>Douglass</t>
  </si>
  <si>
    <t>Crest View</t>
  </si>
  <si>
    <t>Creekside</t>
  </si>
  <si>
    <t>Community Montessori</t>
  </si>
  <si>
    <t xml:space="preserve">Columbine </t>
  </si>
  <si>
    <t>Coal Creek</t>
  </si>
  <si>
    <t>Birch</t>
  </si>
  <si>
    <t>Bear Creek</t>
  </si>
  <si>
    <t>BCSIS-High Peaks</t>
  </si>
  <si>
    <t>Aspen Creek K-5</t>
  </si>
  <si>
    <t>Elementary</t>
  </si>
  <si>
    <t>Capacity</t>
  </si>
  <si>
    <t>%</t>
  </si>
  <si>
    <t>updated 11/14/25</t>
  </si>
  <si>
    <t>Percent Capacity by School</t>
  </si>
  <si>
    <t xml:space="preserve">BVSD CAPACITY SUMMARY 2025-26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</si>
</sst>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7" x14ac:knownFonts="1">
    <font>
      <sz val="10"/>
      <color indexed="8"/>
      <name val="Arial"/>
      <family val="2"/>
    </font>
    <font>
      <sz val="10"/>
      <color indexed="8"/>
      <name val="Arial"/>
      <family val="2"/>
    </font>
    <font>
      <sz val="12"/>
      <color indexed="8"/>
      <name val="Arial"/>
      <family val="2"/>
    </font>
    <font>
      <i/>
      <sz val="10"/>
      <color indexed="8"/>
      <name val="Arial"/>
      <family val="2"/>
    </font>
    <font>
      <i/>
      <sz val="9"/>
      <color indexed="8"/>
      <name val="Arial"/>
      <family val="2"/>
    </font>
    <font>
      <b/>
      <sz val="12"/>
      <name val="Arial"/>
      <family val="2"/>
    </font>
    <font>
      <b/>
      <sz val="12"/>
      <color indexed="8"/>
      <name val="Arial"/>
      <family val="2"/>
    </font>
    <font>
      <sz val="10"/>
      <name val="Arial"/>
      <family val="2"/>
    </font>
    <font>
      <sz val="12"/>
      <name val="Arial"/>
      <family val="2"/>
    </font>
    <font>
      <i/>
      <sz val="10"/>
      <name val="Arial"/>
      <family val="2"/>
    </font>
    <font>
      <b/>
      <u/>
      <sz val="14"/>
      <name val="Arial"/>
      <family val="2"/>
    </font>
    <font>
      <u/>
      <sz val="10"/>
      <color indexed="8"/>
      <name val="Arial"/>
      <family val="2"/>
    </font>
    <font>
      <u/>
      <sz val="12"/>
      <color indexed="8"/>
      <name val="Arial"/>
      <family val="2"/>
    </font>
    <font>
      <sz val="12"/>
      <color theme="1"/>
      <name val="Arial"/>
      <family val="2"/>
    </font>
    <font>
      <b/>
      <u/>
      <sz val="14"/>
      <color indexed="8"/>
      <name val="Arial"/>
      <family val="2"/>
    </font>
    <font>
      <sz val="14"/>
      <color indexed="8"/>
      <name val="ARIAL"/>
      <family val="2"/>
    </font>
    <font>
      <b/>
      <sz val="14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top"/>
    </xf>
  </cellStyleXfs>
  <cellXfs count="54">
    <xf numFmtId="0" fontId="0" fillId="0" borderId="0" xfId="0">
      <alignment vertical="top"/>
    </xf>
    <xf numFmtId="0" fontId="2" fillId="0" borderId="0" xfId="0" applyFont="1" applyBorder="1" applyAlignment="1">
      <alignment horizontal="center"/>
    </xf>
    <xf numFmtId="0" fontId="0" fillId="0" borderId="0" xfId="0" applyFill="1">
      <alignment vertical="top"/>
    </xf>
    <xf numFmtId="0" fontId="3" fillId="0" borderId="0" xfId="0" applyFont="1">
      <alignment vertical="top"/>
    </xf>
    <xf numFmtId="0" fontId="1" fillId="0" borderId="0" xfId="0" applyFont="1">
      <alignment vertical="top"/>
    </xf>
    <xf numFmtId="0" fontId="0" fillId="0" borderId="0" xfId="0" applyBorder="1">
      <alignment vertical="top"/>
    </xf>
    <xf numFmtId="0" fontId="4" fillId="0" borderId="0" xfId="0" applyFont="1" applyAlignment="1">
      <alignment horizontal="left" vertical="top" wrapText="1" readingOrder="1"/>
    </xf>
    <xf numFmtId="0" fontId="2" fillId="0" borderId="0" xfId="0" applyFont="1" applyBorder="1" applyAlignment="1">
      <alignment horizontal="center" readingOrder="1"/>
    </xf>
    <xf numFmtId="0" fontId="0" fillId="0" borderId="0" xfId="0" applyFill="1" applyAlignment="1">
      <alignment vertical="top" readingOrder="1"/>
    </xf>
    <xf numFmtId="0" fontId="4" fillId="0" borderId="0" xfId="0" applyFont="1" applyAlignment="1">
      <alignment horizontal="left" vertical="top" readingOrder="1"/>
    </xf>
    <xf numFmtId="9" fontId="5" fillId="0" borderId="0" xfId="0" applyNumberFormat="1" applyFont="1" applyAlignment="1">
      <alignment horizontal="center"/>
    </xf>
    <xf numFmtId="3" fontId="6" fillId="0" borderId="0" xfId="0" applyNumberFormat="1" applyFont="1" applyBorder="1" applyAlignment="1">
      <alignment horizontal="center"/>
    </xf>
    <xf numFmtId="3" fontId="5" fillId="0" borderId="0" xfId="0" applyNumberFormat="1" applyFont="1" applyFill="1" applyBorder="1" applyAlignment="1">
      <alignment horizontal="center"/>
    </xf>
    <xf numFmtId="0" fontId="6" fillId="0" borderId="0" xfId="0" applyFont="1" applyAlignment="1">
      <alignment horizontal="right" vertical="top"/>
    </xf>
    <xf numFmtId="9" fontId="7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3" fontId="2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left" vertical="top"/>
    </xf>
    <xf numFmtId="9" fontId="7" fillId="0" borderId="0" xfId="0" applyNumberFormat="1" applyFont="1" applyAlignment="1">
      <alignment horizontal="center"/>
    </xf>
    <xf numFmtId="3" fontId="2" fillId="0" borderId="0" xfId="0" applyNumberFormat="1" applyFont="1" applyFill="1" applyBorder="1" applyAlignment="1">
      <alignment horizontal="center"/>
    </xf>
    <xf numFmtId="0" fontId="2" fillId="0" borderId="0" xfId="0" applyFont="1" applyAlignment="1">
      <alignment horizontal="left" vertical="top"/>
    </xf>
    <xf numFmtId="0" fontId="8" fillId="0" borderId="0" xfId="0" applyFont="1" applyAlignment="1">
      <alignment horizontal="left" vertical="top"/>
    </xf>
    <xf numFmtId="3" fontId="8" fillId="0" borderId="0" xfId="0" applyNumberFormat="1" applyFont="1" applyFill="1" applyBorder="1" applyAlignment="1">
      <alignment horizontal="center"/>
    </xf>
    <xf numFmtId="0" fontId="7" fillId="0" borderId="0" xfId="0" applyFont="1">
      <alignment vertical="top"/>
    </xf>
    <xf numFmtId="0" fontId="7" fillId="0" borderId="0" xfId="0" applyFont="1" applyBorder="1">
      <alignment vertical="top"/>
    </xf>
    <xf numFmtId="0" fontId="8" fillId="0" borderId="0" xfId="0" applyFont="1" applyBorder="1" applyAlignment="1">
      <alignment horizontal="center"/>
    </xf>
    <xf numFmtId="0" fontId="9" fillId="0" borderId="0" xfId="0" applyFont="1">
      <alignment vertical="top"/>
    </xf>
    <xf numFmtId="3" fontId="2" fillId="0" borderId="0" xfId="0" applyNumberFormat="1" applyFont="1" applyFill="1" applyBorder="1">
      <alignment vertical="top"/>
    </xf>
    <xf numFmtId="0" fontId="10" fillId="0" borderId="0" xfId="0" applyFont="1" applyAlignment="1">
      <alignment horizontal="left" vertical="top"/>
    </xf>
    <xf numFmtId="0" fontId="5" fillId="0" borderId="0" xfId="0" applyFont="1" applyAlignment="1">
      <alignment horizontal="right" vertical="top"/>
    </xf>
    <xf numFmtId="3" fontId="8" fillId="0" borderId="1" xfId="0" applyNumberFormat="1" applyFont="1" applyFill="1" applyBorder="1" applyAlignment="1">
      <alignment horizontal="center"/>
    </xf>
    <xf numFmtId="0" fontId="8" fillId="0" borderId="1" xfId="0" applyFont="1" applyBorder="1" applyAlignment="1">
      <alignment horizontal="left" vertical="top"/>
    </xf>
    <xf numFmtId="3" fontId="8" fillId="0" borderId="0" xfId="0" applyNumberFormat="1" applyFont="1" applyFill="1" applyAlignment="1">
      <alignment horizontal="center"/>
    </xf>
    <xf numFmtId="0" fontId="0" fillId="0" borderId="0" xfId="0" applyBorder="1" applyAlignment="1">
      <alignment horizontal="center" vertical="top"/>
    </xf>
    <xf numFmtId="164" fontId="0" fillId="0" borderId="0" xfId="0" applyNumberFormat="1" applyBorder="1">
      <alignment vertical="top"/>
    </xf>
    <xf numFmtId="164" fontId="0" fillId="0" borderId="0" xfId="0" applyNumberFormat="1">
      <alignment vertical="top"/>
    </xf>
    <xf numFmtId="0" fontId="0" fillId="0" borderId="0" xfId="0" applyAlignment="1">
      <alignment horizontal="center" vertical="top"/>
    </xf>
    <xf numFmtId="3" fontId="0" fillId="0" borderId="0" xfId="0" applyNumberFormat="1" applyAlignment="1">
      <alignment horizontal="center" vertical="top"/>
    </xf>
    <xf numFmtId="0" fontId="11" fillId="0" borderId="0" xfId="0" applyFont="1" applyAlignment="1">
      <alignment horizontal="center" vertical="top"/>
    </xf>
    <xf numFmtId="0" fontId="0" fillId="0" borderId="0" xfId="0" applyAlignment="1"/>
    <xf numFmtId="0" fontId="12" fillId="0" borderId="0" xfId="0" applyFont="1" applyFill="1" applyBorder="1" applyAlignment="1">
      <alignment horizontal="center" wrapText="1"/>
    </xf>
    <xf numFmtId="0" fontId="12" fillId="0" borderId="0" xfId="0" applyFont="1" applyBorder="1" applyAlignment="1">
      <alignment horizontal="center"/>
    </xf>
    <xf numFmtId="0" fontId="7" fillId="0" borderId="0" xfId="0" applyFont="1" applyAlignment="1"/>
    <xf numFmtId="0" fontId="3" fillId="0" borderId="0" xfId="0" applyFont="1" applyAlignment="1"/>
    <xf numFmtId="0" fontId="2" fillId="0" borderId="0" xfId="0" applyFont="1" applyFill="1" applyBorder="1" applyAlignment="1">
      <alignment horizontal="center"/>
    </xf>
    <xf numFmtId="3" fontId="13" fillId="0" borderId="0" xfId="0" applyNumberFormat="1" applyFont="1" applyFill="1" applyAlignment="1">
      <alignment horizontal="center"/>
    </xf>
    <xf numFmtId="3" fontId="0" fillId="0" borderId="0" xfId="0" applyNumberFormat="1">
      <alignment vertical="top"/>
    </xf>
    <xf numFmtId="0" fontId="2" fillId="0" borderId="0" xfId="0" applyFont="1" applyFill="1" applyBorder="1">
      <alignment vertical="top"/>
    </xf>
    <xf numFmtId="0" fontId="14" fillId="0" borderId="0" xfId="0" applyFont="1" applyBorder="1" applyAlignment="1">
      <alignment horizontal="left" vertical="top"/>
    </xf>
    <xf numFmtId="0" fontId="12" fillId="0" borderId="0" xfId="0" applyFont="1" applyFill="1" applyBorder="1" applyAlignment="1">
      <alignment horizontal="center" vertical="top" wrapText="1" readingOrder="1"/>
    </xf>
    <xf numFmtId="0" fontId="8" fillId="0" borderId="0" xfId="0" applyFont="1" applyFill="1" applyBorder="1" applyAlignment="1">
      <alignment horizontal="center"/>
    </xf>
    <xf numFmtId="0" fontId="4" fillId="0" borderId="0" xfId="0" applyFont="1" applyAlignment="1"/>
    <xf numFmtId="0" fontId="15" fillId="0" borderId="0" xfId="0" applyFont="1" applyAlignment="1"/>
    <xf numFmtId="0" fontId="16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3142F3-4BE1-47E5-8DB9-27153CB2755C}">
  <dimension ref="A1:I81"/>
  <sheetViews>
    <sheetView tabSelected="1" workbookViewId="0">
      <selection activeCell="D15" sqref="D15"/>
    </sheetView>
  </sheetViews>
  <sheetFormatPr defaultColWidth="6.85546875" defaultRowHeight="15" x14ac:dyDescent="0.2"/>
  <cols>
    <col min="1" max="1" width="3.5703125" style="3" customWidth="1"/>
    <col min="2" max="2" width="25.140625" customWidth="1"/>
    <col min="3" max="3" width="20.5703125" style="2" customWidth="1"/>
    <col min="4" max="4" width="16" style="1" customWidth="1"/>
    <col min="5" max="5" width="13" customWidth="1"/>
    <col min="6" max="6" width="14.7109375" customWidth="1"/>
    <col min="7" max="7" width="11" customWidth="1"/>
  </cols>
  <sheetData>
    <row r="1" spans="1:7" ht="18" customHeight="1" x14ac:dyDescent="0.25">
      <c r="B1" s="53" t="s">
        <v>77</v>
      </c>
    </row>
    <row r="2" spans="1:7" ht="17.25" customHeight="1" x14ac:dyDescent="0.25">
      <c r="B2" s="52" t="s">
        <v>76</v>
      </c>
    </row>
    <row r="3" spans="1:7" ht="12" customHeight="1" x14ac:dyDescent="0.2">
      <c r="B3" s="51" t="s">
        <v>75</v>
      </c>
    </row>
    <row r="4" spans="1:7" ht="25.5" customHeight="1" x14ac:dyDescent="0.2"/>
    <row r="5" spans="1:7" ht="21.75" customHeight="1" x14ac:dyDescent="0.2">
      <c r="B5" s="5"/>
      <c r="C5" s="44" t="s">
        <v>38</v>
      </c>
      <c r="E5" s="50" t="s">
        <v>38</v>
      </c>
      <c r="F5" s="44" t="s">
        <v>74</v>
      </c>
    </row>
    <row r="6" spans="1:7" ht="18" customHeight="1" x14ac:dyDescent="0.2">
      <c r="B6" s="5"/>
      <c r="C6" s="49" t="s">
        <v>36</v>
      </c>
      <c r="D6" s="41" t="s">
        <v>35</v>
      </c>
      <c r="E6" s="49" t="s">
        <v>34</v>
      </c>
      <c r="F6" s="49" t="s">
        <v>73</v>
      </c>
    </row>
    <row r="7" spans="1:7" ht="20.25" customHeight="1" x14ac:dyDescent="0.2">
      <c r="B7" s="48" t="s">
        <v>72</v>
      </c>
      <c r="C7" s="47"/>
      <c r="F7" s="4"/>
    </row>
    <row r="8" spans="1:7" ht="16.5" customHeight="1" x14ac:dyDescent="0.2">
      <c r="B8" s="21" t="s">
        <v>71</v>
      </c>
      <c r="C8" s="32">
        <v>442</v>
      </c>
      <c r="D8" s="1">
        <v>18</v>
      </c>
      <c r="E8" s="1">
        <v>473</v>
      </c>
      <c r="F8" s="18">
        <f>E8/C8</f>
        <v>1.0701357466063348</v>
      </c>
    </row>
    <row r="9" spans="1:7" ht="15.75" customHeight="1" x14ac:dyDescent="0.2">
      <c r="B9" s="21" t="s">
        <v>70</v>
      </c>
      <c r="C9" s="32">
        <v>590</v>
      </c>
      <c r="D9" s="1">
        <v>24</v>
      </c>
      <c r="E9" s="1">
        <v>536</v>
      </c>
      <c r="F9" s="18">
        <f>E9/C9</f>
        <v>0.90847457627118644</v>
      </c>
    </row>
    <row r="10" spans="1:7" ht="15.75" customHeight="1" x14ac:dyDescent="0.2">
      <c r="B10" s="21" t="s">
        <v>69</v>
      </c>
      <c r="C10" s="32">
        <v>492</v>
      </c>
      <c r="D10" s="1">
        <v>20</v>
      </c>
      <c r="E10" s="1">
        <v>312</v>
      </c>
      <c r="F10" s="18">
        <f>E10/C10</f>
        <v>0.63414634146341464</v>
      </c>
    </row>
    <row r="11" spans="1:7" ht="15.75" customHeight="1" x14ac:dyDescent="0.2">
      <c r="B11" s="21" t="s">
        <v>68</v>
      </c>
      <c r="C11" s="32">
        <v>418</v>
      </c>
      <c r="D11" s="1">
        <v>17</v>
      </c>
      <c r="E11" s="1">
        <v>261</v>
      </c>
      <c r="F11" s="18">
        <f>E11/C11</f>
        <v>0.62440191387559807</v>
      </c>
    </row>
    <row r="12" spans="1:7" ht="15.75" customHeight="1" x14ac:dyDescent="0.2">
      <c r="B12" s="21" t="s">
        <v>67</v>
      </c>
      <c r="C12" s="32">
        <v>492</v>
      </c>
      <c r="D12" s="1">
        <v>20</v>
      </c>
      <c r="E12" s="1">
        <v>269</v>
      </c>
      <c r="F12" s="18">
        <f>E12/C12</f>
        <v>0.5467479674796748</v>
      </c>
    </row>
    <row r="13" spans="1:7" ht="15.75" customHeight="1" x14ac:dyDescent="0.2">
      <c r="B13" s="21" t="s">
        <v>66</v>
      </c>
      <c r="C13" s="32">
        <v>590</v>
      </c>
      <c r="D13" s="1">
        <v>24</v>
      </c>
      <c r="E13" s="1">
        <v>313</v>
      </c>
      <c r="F13" s="18">
        <f>E13/C13</f>
        <v>0.53050847457627115</v>
      </c>
    </row>
    <row r="14" spans="1:7" s="23" customFormat="1" ht="15.75" customHeight="1" x14ac:dyDescent="0.2">
      <c r="A14" s="26"/>
      <c r="B14" s="21" t="s">
        <v>65</v>
      </c>
      <c r="C14" s="32">
        <v>369</v>
      </c>
      <c r="D14" s="1">
        <v>15</v>
      </c>
      <c r="E14" s="1">
        <v>193</v>
      </c>
      <c r="F14" s="18">
        <f>E14/C14</f>
        <v>0.52303523035230348</v>
      </c>
    </row>
    <row r="15" spans="1:7" ht="15.75" customHeight="1" x14ac:dyDescent="0.2">
      <c r="B15" s="21" t="s">
        <v>64</v>
      </c>
      <c r="C15" s="32">
        <v>369</v>
      </c>
      <c r="D15" s="1">
        <v>15</v>
      </c>
      <c r="E15" s="1">
        <v>288</v>
      </c>
      <c r="F15" s="18">
        <f>E15/C15</f>
        <v>0.78048780487804881</v>
      </c>
    </row>
    <row r="16" spans="1:7" ht="15.75" customHeight="1" x14ac:dyDescent="0.2">
      <c r="B16" s="21" t="s">
        <v>63</v>
      </c>
      <c r="C16" s="32">
        <v>615</v>
      </c>
      <c r="D16" s="1">
        <v>25</v>
      </c>
      <c r="E16" s="1">
        <v>330</v>
      </c>
      <c r="F16" s="18">
        <f>E16/C16</f>
        <v>0.53658536585365857</v>
      </c>
      <c r="G16" s="46"/>
    </row>
    <row r="17" spans="2:7" ht="15.75" customHeight="1" x14ac:dyDescent="0.2">
      <c r="B17" s="21" t="s">
        <v>62</v>
      </c>
      <c r="C17" s="32">
        <v>418</v>
      </c>
      <c r="D17" s="1">
        <v>17</v>
      </c>
      <c r="E17" s="1">
        <v>281</v>
      </c>
      <c r="F17" s="18">
        <f>E17/C17</f>
        <v>0.67224880382775121</v>
      </c>
    </row>
    <row r="18" spans="2:7" ht="15.75" customHeight="1" x14ac:dyDescent="0.2">
      <c r="B18" s="21" t="s">
        <v>61</v>
      </c>
      <c r="C18" s="32">
        <v>492</v>
      </c>
      <c r="D18" s="1">
        <v>20</v>
      </c>
      <c r="E18" s="1">
        <v>265</v>
      </c>
      <c r="F18" s="18">
        <f>E18/C18</f>
        <v>0.53861788617886175</v>
      </c>
    </row>
    <row r="19" spans="2:7" ht="15.75" customHeight="1" x14ac:dyDescent="0.2">
      <c r="B19" s="21" t="s">
        <v>60</v>
      </c>
      <c r="C19" s="32">
        <v>568</v>
      </c>
      <c r="D19" s="1">
        <v>24</v>
      </c>
      <c r="E19" s="1">
        <v>252</v>
      </c>
      <c r="F19" s="18">
        <f>E19/C19</f>
        <v>0.44366197183098594</v>
      </c>
    </row>
    <row r="20" spans="2:7" ht="15.75" customHeight="1" x14ac:dyDescent="0.2">
      <c r="B20" s="21" t="s">
        <v>59</v>
      </c>
      <c r="C20" s="32">
        <v>393</v>
      </c>
      <c r="D20" s="1">
        <v>16</v>
      </c>
      <c r="E20" s="1">
        <v>365</v>
      </c>
      <c r="F20" s="18">
        <f>E20/C20</f>
        <v>0.92875318066157764</v>
      </c>
    </row>
    <row r="21" spans="2:7" ht="15.75" customHeight="1" x14ac:dyDescent="0.2">
      <c r="B21" s="21" t="s">
        <v>58</v>
      </c>
      <c r="C21" s="32">
        <v>516</v>
      </c>
      <c r="D21" s="1">
        <v>21</v>
      </c>
      <c r="E21" s="1">
        <v>406</v>
      </c>
      <c r="F21" s="18">
        <f>E21/C21</f>
        <v>0.78682170542635654</v>
      </c>
    </row>
    <row r="22" spans="2:7" ht="15.75" customHeight="1" x14ac:dyDescent="0.2">
      <c r="B22" s="21" t="s">
        <v>57</v>
      </c>
      <c r="C22" s="32">
        <v>320</v>
      </c>
      <c r="D22" s="1">
        <v>13</v>
      </c>
      <c r="E22" s="1">
        <v>151</v>
      </c>
      <c r="F22" s="18">
        <f>E22/C22</f>
        <v>0.47187499999999999</v>
      </c>
    </row>
    <row r="23" spans="2:7" ht="15.75" customHeight="1" x14ac:dyDescent="0.2">
      <c r="B23" s="21" t="s">
        <v>56</v>
      </c>
      <c r="C23" s="32">
        <v>565</v>
      </c>
      <c r="D23" s="1">
        <v>23</v>
      </c>
      <c r="E23" s="1">
        <v>434</v>
      </c>
      <c r="F23" s="18">
        <f>E23/C23</f>
        <v>0.768141592920354</v>
      </c>
    </row>
    <row r="24" spans="2:7" ht="15.75" customHeight="1" x14ac:dyDescent="0.2">
      <c r="B24" s="21" t="s">
        <v>55</v>
      </c>
      <c r="C24" s="32">
        <v>49</v>
      </c>
      <c r="D24" s="1">
        <v>2</v>
      </c>
      <c r="E24" s="1">
        <v>11</v>
      </c>
      <c r="F24" s="18">
        <f>E24/C24</f>
        <v>0.22448979591836735</v>
      </c>
    </row>
    <row r="25" spans="2:7" ht="15.75" customHeight="1" x14ac:dyDescent="0.2">
      <c r="B25" s="21" t="s">
        <v>54</v>
      </c>
      <c r="C25" s="32">
        <v>492</v>
      </c>
      <c r="D25" s="1">
        <v>20</v>
      </c>
      <c r="E25" s="1">
        <v>225</v>
      </c>
      <c r="F25" s="18">
        <f>E25/C25</f>
        <v>0.45731707317073172</v>
      </c>
      <c r="G25" s="46"/>
    </row>
    <row r="26" spans="2:7" ht="15.75" customHeight="1" x14ac:dyDescent="0.2">
      <c r="B26" s="21" t="s">
        <v>53</v>
      </c>
      <c r="C26" s="32">
        <v>243</v>
      </c>
      <c r="D26" s="1">
        <v>13</v>
      </c>
      <c r="E26" s="1">
        <v>245</v>
      </c>
      <c r="F26" s="18">
        <f>E26/C26</f>
        <v>1.0082304526748971</v>
      </c>
    </row>
    <row r="27" spans="2:7" ht="15.75" customHeight="1" x14ac:dyDescent="0.2">
      <c r="B27" s="21" t="s">
        <v>52</v>
      </c>
      <c r="C27" s="32">
        <v>25</v>
      </c>
      <c r="D27" s="1">
        <v>1</v>
      </c>
      <c r="E27" s="1">
        <v>17</v>
      </c>
      <c r="F27" s="18">
        <f>E27/C27</f>
        <v>0.68</v>
      </c>
    </row>
    <row r="28" spans="2:7" ht="15.75" customHeight="1" x14ac:dyDescent="0.2">
      <c r="B28" s="21" t="s">
        <v>51</v>
      </c>
      <c r="C28" s="32">
        <v>541</v>
      </c>
      <c r="D28" s="1">
        <v>22</v>
      </c>
      <c r="E28" s="1">
        <v>256</v>
      </c>
      <c r="F28" s="18">
        <f>E28/C28</f>
        <v>0.47319778188539741</v>
      </c>
    </row>
    <row r="29" spans="2:7" ht="15.75" customHeight="1" x14ac:dyDescent="0.2">
      <c r="B29" s="21" t="s">
        <v>50</v>
      </c>
      <c r="C29" s="32">
        <v>565</v>
      </c>
      <c r="D29" s="1">
        <v>23</v>
      </c>
      <c r="E29" s="1">
        <v>450</v>
      </c>
      <c r="F29" s="18">
        <f>E29/C29</f>
        <v>0.79646017699115046</v>
      </c>
    </row>
    <row r="30" spans="2:7" ht="15.75" customHeight="1" x14ac:dyDescent="0.2">
      <c r="B30" s="21" t="s">
        <v>49</v>
      </c>
      <c r="C30" s="45">
        <v>590</v>
      </c>
      <c r="D30" s="1">
        <v>24</v>
      </c>
      <c r="E30" s="1">
        <v>382</v>
      </c>
      <c r="F30" s="18">
        <f>E30/C30</f>
        <v>0.64745762711864407</v>
      </c>
    </row>
    <row r="31" spans="2:7" ht="15.75" customHeight="1" x14ac:dyDescent="0.2">
      <c r="B31" s="21" t="s">
        <v>48</v>
      </c>
      <c r="C31" s="45">
        <v>441</v>
      </c>
      <c r="D31" s="1">
        <v>18</v>
      </c>
      <c r="E31" s="1">
        <v>471</v>
      </c>
      <c r="F31" s="18">
        <f>E31/C31</f>
        <v>1.0680272108843538</v>
      </c>
    </row>
    <row r="32" spans="2:7" ht="15.75" customHeight="1" x14ac:dyDescent="0.2">
      <c r="B32" s="21" t="s">
        <v>47</v>
      </c>
      <c r="C32" s="32">
        <v>418</v>
      </c>
      <c r="D32" s="1">
        <v>18</v>
      </c>
      <c r="E32" s="1">
        <v>224</v>
      </c>
      <c r="F32" s="18">
        <f>E32/C32</f>
        <v>0.53588516746411485</v>
      </c>
    </row>
    <row r="33" spans="1:6" ht="15.75" customHeight="1" x14ac:dyDescent="0.2">
      <c r="B33" s="21" t="s">
        <v>46</v>
      </c>
      <c r="C33" s="32">
        <v>381</v>
      </c>
      <c r="D33" s="1">
        <v>16</v>
      </c>
      <c r="E33" s="1">
        <v>264</v>
      </c>
      <c r="F33" s="18">
        <f>E33/C33</f>
        <v>0.69291338582677164</v>
      </c>
    </row>
    <row r="34" spans="1:6" ht="15.75" customHeight="1" x14ac:dyDescent="0.2">
      <c r="A34" s="3" t="s">
        <v>5</v>
      </c>
      <c r="B34" s="21" t="s">
        <v>4</v>
      </c>
      <c r="C34" s="32">
        <v>467</v>
      </c>
      <c r="D34" s="1">
        <v>19</v>
      </c>
      <c r="E34" s="1">
        <v>166</v>
      </c>
      <c r="F34" s="18">
        <f>E34/C34</f>
        <v>0.35546038543897218</v>
      </c>
    </row>
    <row r="35" spans="1:6" ht="15.75" customHeight="1" x14ac:dyDescent="0.2">
      <c r="A35" s="3" t="s">
        <v>5</v>
      </c>
      <c r="B35" s="21" t="s">
        <v>45</v>
      </c>
      <c r="C35" s="32">
        <v>541</v>
      </c>
      <c r="D35" s="1">
        <v>22</v>
      </c>
      <c r="E35" s="1">
        <v>371</v>
      </c>
      <c r="F35" s="18">
        <f>E35/C35</f>
        <v>0.6857670979667283</v>
      </c>
    </row>
    <row r="36" spans="1:6" ht="15.75" customHeight="1" x14ac:dyDescent="0.2">
      <c r="B36" s="21" t="s">
        <v>44</v>
      </c>
      <c r="C36" s="32">
        <v>467</v>
      </c>
      <c r="D36" s="1">
        <v>19</v>
      </c>
      <c r="E36" s="1">
        <v>393</v>
      </c>
      <c r="F36" s="18">
        <f>E36/C36</f>
        <v>0.84154175588865099</v>
      </c>
    </row>
    <row r="37" spans="1:6" ht="15.75" customHeight="1" x14ac:dyDescent="0.2">
      <c r="B37" s="21" t="s">
        <v>43</v>
      </c>
      <c r="C37" s="32">
        <v>418</v>
      </c>
      <c r="D37" s="1">
        <v>17</v>
      </c>
      <c r="E37" s="1">
        <v>276</v>
      </c>
      <c r="F37" s="18">
        <f>E37/C37</f>
        <v>0.66028708133971292</v>
      </c>
    </row>
    <row r="38" spans="1:6" ht="15.75" customHeight="1" x14ac:dyDescent="0.2">
      <c r="A38" s="3" t="s">
        <v>5</v>
      </c>
      <c r="B38" s="21" t="s">
        <v>42</v>
      </c>
      <c r="C38" s="22">
        <v>467</v>
      </c>
      <c r="D38" s="1">
        <v>19</v>
      </c>
      <c r="E38" s="1">
        <v>433</v>
      </c>
      <c r="F38" s="18">
        <f>E38/C38</f>
        <v>0.9271948608137045</v>
      </c>
    </row>
    <row r="39" spans="1:6" ht="15.75" customHeight="1" x14ac:dyDescent="0.2">
      <c r="B39" s="21" t="s">
        <v>41</v>
      </c>
      <c r="C39" s="22">
        <v>590</v>
      </c>
      <c r="D39" s="1">
        <v>24</v>
      </c>
      <c r="E39" s="1">
        <v>368</v>
      </c>
      <c r="F39" s="18">
        <f>E39/C39</f>
        <v>0.62372881355932208</v>
      </c>
    </row>
    <row r="40" spans="1:6" ht="15.75" customHeight="1" x14ac:dyDescent="0.2">
      <c r="B40" s="31" t="s">
        <v>40</v>
      </c>
      <c r="C40" s="30">
        <v>442</v>
      </c>
      <c r="D40" s="15">
        <v>18</v>
      </c>
      <c r="E40" s="15">
        <v>257</v>
      </c>
      <c r="F40" s="14">
        <f>E40/C40</f>
        <v>0.58144796380090502</v>
      </c>
    </row>
    <row r="41" spans="1:6" ht="15.75" customHeight="1" x14ac:dyDescent="0.25">
      <c r="B41" s="29" t="s">
        <v>39</v>
      </c>
      <c r="C41" s="12">
        <v>14786</v>
      </c>
      <c r="D41" s="11">
        <v>607</v>
      </c>
      <c r="E41" s="11">
        <v>9972</v>
      </c>
      <c r="F41" s="10">
        <f>E41/C41</f>
        <v>0.67442175030434193</v>
      </c>
    </row>
    <row r="42" spans="1:6" ht="30" customHeight="1" x14ac:dyDescent="0.25">
      <c r="B42" s="29"/>
      <c r="C42" s="12"/>
      <c r="D42" s="11"/>
      <c r="E42" s="11"/>
      <c r="F42" s="10"/>
    </row>
    <row r="43" spans="1:6" ht="15.75" customHeight="1" x14ac:dyDescent="0.2">
      <c r="B43" s="29"/>
      <c r="C43" s="44" t="s">
        <v>38</v>
      </c>
      <c r="E43" s="44" t="s">
        <v>37</v>
      </c>
      <c r="F43" s="44"/>
    </row>
    <row r="44" spans="1:6" s="39" customFormat="1" ht="15.75" customHeight="1" x14ac:dyDescent="0.2">
      <c r="A44" s="43"/>
      <c r="B44" s="42"/>
      <c r="C44" s="40" t="s">
        <v>36</v>
      </c>
      <c r="D44" s="41" t="s">
        <v>35</v>
      </c>
      <c r="E44" s="40" t="s">
        <v>34</v>
      </c>
      <c r="F44" s="40" t="s">
        <v>33</v>
      </c>
    </row>
    <row r="45" spans="1:6" ht="20.25" customHeight="1" x14ac:dyDescent="0.2">
      <c r="B45" s="28" t="s">
        <v>32</v>
      </c>
    </row>
    <row r="46" spans="1:6" ht="15.75" customHeight="1" x14ac:dyDescent="0.2">
      <c r="B46" s="21" t="s">
        <v>31</v>
      </c>
      <c r="C46" s="32">
        <v>926</v>
      </c>
      <c r="D46" s="1">
        <v>46</v>
      </c>
      <c r="E46" s="1">
        <v>589</v>
      </c>
      <c r="F46" s="18">
        <f>E46/C46</f>
        <v>0.63606911447084236</v>
      </c>
    </row>
    <row r="47" spans="1:6" ht="15.75" customHeight="1" x14ac:dyDescent="0.2">
      <c r="B47" s="21" t="s">
        <v>30</v>
      </c>
      <c r="C47" s="32">
        <v>497</v>
      </c>
      <c r="D47" s="1">
        <v>23</v>
      </c>
      <c r="E47" s="1">
        <v>409</v>
      </c>
      <c r="F47" s="18">
        <f>E47/C47</f>
        <v>0.82293762575452711</v>
      </c>
    </row>
    <row r="48" spans="1:6" ht="15.75" customHeight="1" x14ac:dyDescent="0.2">
      <c r="B48" s="21" t="s">
        <v>29</v>
      </c>
      <c r="C48" s="32">
        <v>832</v>
      </c>
      <c r="D48" s="1">
        <v>40</v>
      </c>
      <c r="E48" s="1">
        <v>481</v>
      </c>
      <c r="F48" s="18">
        <f>E48/C48</f>
        <v>0.578125</v>
      </c>
    </row>
    <row r="49" spans="1:9" ht="15.75" customHeight="1" x14ac:dyDescent="0.2">
      <c r="B49" s="21" t="s">
        <v>28</v>
      </c>
      <c r="C49" s="32">
        <v>743</v>
      </c>
      <c r="D49" s="1">
        <v>35</v>
      </c>
      <c r="E49" s="1">
        <v>320</v>
      </c>
      <c r="F49" s="18">
        <f>E49/C49</f>
        <v>0.4306864064602961</v>
      </c>
      <c r="G49" s="38"/>
      <c r="H49" s="38"/>
    </row>
    <row r="50" spans="1:9" ht="15.75" customHeight="1" x14ac:dyDescent="0.2">
      <c r="B50" s="21" t="s">
        <v>27</v>
      </c>
      <c r="C50" s="32">
        <v>753</v>
      </c>
      <c r="D50" s="1">
        <v>36</v>
      </c>
      <c r="E50" s="1">
        <v>559</v>
      </c>
      <c r="F50" s="18">
        <f>E50/C50</f>
        <v>0.74236387782204516</v>
      </c>
      <c r="G50" s="37"/>
      <c r="H50" s="35"/>
    </row>
    <row r="51" spans="1:9" ht="15.75" customHeight="1" x14ac:dyDescent="0.2">
      <c r="B51" s="21" t="s">
        <v>26</v>
      </c>
      <c r="C51" s="32">
        <v>494</v>
      </c>
      <c r="D51" s="1">
        <v>22</v>
      </c>
      <c r="E51" s="1">
        <v>167</v>
      </c>
      <c r="F51" s="18">
        <f>E51/C51</f>
        <v>0.33805668016194335</v>
      </c>
      <c r="G51" s="36"/>
      <c r="H51" s="35"/>
    </row>
    <row r="52" spans="1:9" ht="15.75" customHeight="1" x14ac:dyDescent="0.2">
      <c r="B52" s="21" t="s">
        <v>25</v>
      </c>
      <c r="C52" s="32">
        <v>142</v>
      </c>
      <c r="D52" s="1">
        <v>10</v>
      </c>
      <c r="E52" s="1">
        <v>123</v>
      </c>
      <c r="F52" s="18">
        <f>E52/C52</f>
        <v>0.86619718309859151</v>
      </c>
      <c r="G52" s="36"/>
      <c r="H52" s="35"/>
      <c r="I52" s="4"/>
    </row>
    <row r="53" spans="1:9" ht="15.75" customHeight="1" x14ac:dyDescent="0.2">
      <c r="B53" s="21" t="s">
        <v>8</v>
      </c>
      <c r="C53" s="32" t="s">
        <v>7</v>
      </c>
      <c r="D53" s="1" t="s">
        <v>7</v>
      </c>
      <c r="E53" s="1">
        <v>6</v>
      </c>
      <c r="F53" s="18" t="s">
        <v>7</v>
      </c>
      <c r="G53" s="36"/>
      <c r="H53" s="35"/>
    </row>
    <row r="54" spans="1:9" ht="15.75" customHeight="1" x14ac:dyDescent="0.2">
      <c r="B54" s="21" t="s">
        <v>24</v>
      </c>
      <c r="C54" s="32">
        <v>708</v>
      </c>
      <c r="D54" s="1">
        <v>33</v>
      </c>
      <c r="E54" s="1">
        <v>625</v>
      </c>
      <c r="F54" s="18">
        <f>E54/C54</f>
        <v>0.88276836158192096</v>
      </c>
      <c r="G54" s="36"/>
      <c r="H54" s="35"/>
    </row>
    <row r="55" spans="1:9" ht="15.75" customHeight="1" x14ac:dyDescent="0.2">
      <c r="B55" s="21" t="s">
        <v>23</v>
      </c>
      <c r="C55" s="32">
        <v>643</v>
      </c>
      <c r="D55" s="1">
        <v>31</v>
      </c>
      <c r="E55" s="1">
        <v>453</v>
      </c>
      <c r="F55" s="18">
        <f>E55/C55</f>
        <v>0.70451010886469678</v>
      </c>
      <c r="G55" s="33"/>
      <c r="H55" s="34"/>
      <c r="I55" s="5"/>
    </row>
    <row r="56" spans="1:9" ht="15.75" customHeight="1" x14ac:dyDescent="0.2">
      <c r="B56" s="21" t="s">
        <v>22</v>
      </c>
      <c r="C56" s="32">
        <v>250</v>
      </c>
      <c r="D56" s="1">
        <v>12</v>
      </c>
      <c r="E56" s="1">
        <v>238</v>
      </c>
      <c r="F56" s="18">
        <f>E56/C56</f>
        <v>0.95199999999999996</v>
      </c>
      <c r="G56" s="33"/>
      <c r="H56" s="34"/>
      <c r="I56" s="5"/>
    </row>
    <row r="57" spans="1:9" ht="15.75" customHeight="1" x14ac:dyDescent="0.2">
      <c r="B57" s="21" t="s">
        <v>21</v>
      </c>
      <c r="C57" s="32">
        <v>509</v>
      </c>
      <c r="D57" s="1">
        <v>22</v>
      </c>
      <c r="E57" s="1">
        <v>423</v>
      </c>
      <c r="F57" s="18">
        <f>E57/C57</f>
        <v>0.83104125736738699</v>
      </c>
      <c r="G57" s="33"/>
      <c r="H57" s="5"/>
      <c r="I57" s="5"/>
    </row>
    <row r="58" spans="1:9" ht="15.75" customHeight="1" x14ac:dyDescent="0.2">
      <c r="A58" s="3" t="s">
        <v>5</v>
      </c>
      <c r="B58" s="21" t="s">
        <v>20</v>
      </c>
      <c r="C58" s="32">
        <v>254</v>
      </c>
      <c r="D58" s="1">
        <v>15</v>
      </c>
      <c r="E58" s="1">
        <v>92</v>
      </c>
      <c r="F58" s="18">
        <f>E58/C58</f>
        <v>0.36220472440944884</v>
      </c>
      <c r="G58" s="33"/>
      <c r="H58" s="5"/>
      <c r="I58" s="5"/>
    </row>
    <row r="59" spans="1:9" ht="15.75" customHeight="1" x14ac:dyDescent="0.2">
      <c r="B59" s="21" t="s">
        <v>19</v>
      </c>
      <c r="C59" s="32">
        <v>862</v>
      </c>
      <c r="D59" s="1">
        <v>39</v>
      </c>
      <c r="E59" s="1">
        <v>487</v>
      </c>
      <c r="F59" s="18">
        <f>E59/C59</f>
        <v>0.56496519721577731</v>
      </c>
      <c r="H59" s="5"/>
      <c r="I59" s="5"/>
    </row>
    <row r="60" spans="1:9" ht="15.75" customHeight="1" x14ac:dyDescent="0.2">
      <c r="B60" s="21" t="s">
        <v>18</v>
      </c>
      <c r="C60" s="22">
        <v>659</v>
      </c>
      <c r="D60" s="1">
        <v>30</v>
      </c>
      <c r="E60" s="1">
        <v>558</v>
      </c>
      <c r="F60" s="18">
        <f>E60/C60</f>
        <v>0.84673748103186641</v>
      </c>
      <c r="G60" s="5"/>
      <c r="H60" s="5"/>
      <c r="I60" s="5"/>
    </row>
    <row r="61" spans="1:9" ht="15.75" customHeight="1" x14ac:dyDescent="0.2">
      <c r="B61" s="31" t="s">
        <v>17</v>
      </c>
      <c r="C61" s="30">
        <v>407</v>
      </c>
      <c r="D61" s="15">
        <v>20</v>
      </c>
      <c r="E61" s="15">
        <v>365</v>
      </c>
      <c r="F61" s="14">
        <f>E61/C61</f>
        <v>0.89680589680589684</v>
      </c>
      <c r="G61" s="5"/>
      <c r="H61" s="5"/>
      <c r="I61" s="5"/>
    </row>
    <row r="62" spans="1:9" ht="15.75" customHeight="1" x14ac:dyDescent="0.25">
      <c r="B62" s="29" t="s">
        <v>16</v>
      </c>
      <c r="C62" s="12">
        <v>8679</v>
      </c>
      <c r="D62" s="11">
        <v>414</v>
      </c>
      <c r="E62" s="11">
        <v>5971</v>
      </c>
      <c r="F62" s="10">
        <f>E62/C62</f>
        <v>0.68798248646157389</v>
      </c>
      <c r="G62" s="5"/>
      <c r="H62" s="5"/>
      <c r="I62" s="5"/>
    </row>
    <row r="63" spans="1:9" ht="21" customHeight="1" x14ac:dyDescent="0.2">
      <c r="B63" s="23"/>
      <c r="C63" s="27"/>
      <c r="G63" s="5"/>
      <c r="H63" s="5"/>
      <c r="I63" s="5"/>
    </row>
    <row r="64" spans="1:9" ht="20.25" customHeight="1" x14ac:dyDescent="0.2">
      <c r="B64" s="28" t="s">
        <v>15</v>
      </c>
      <c r="C64" s="27"/>
      <c r="G64" s="5"/>
      <c r="H64" s="5"/>
      <c r="I64" s="5"/>
    </row>
    <row r="65" spans="1:9" s="23" customFormat="1" ht="15.75" customHeight="1" x14ac:dyDescent="0.2">
      <c r="A65" s="26" t="s">
        <v>5</v>
      </c>
      <c r="B65" s="21" t="s">
        <v>14</v>
      </c>
      <c r="C65" s="22">
        <v>605</v>
      </c>
      <c r="D65" s="25">
        <v>31</v>
      </c>
      <c r="E65" s="1">
        <v>177</v>
      </c>
      <c r="F65" s="18">
        <f>E65/C65</f>
        <v>0.29256198347107437</v>
      </c>
      <c r="G65" s="24"/>
      <c r="H65" s="24"/>
      <c r="I65" s="24"/>
    </row>
    <row r="66" spans="1:9" ht="15.75" customHeight="1" x14ac:dyDescent="0.2">
      <c r="A66" s="3" t="s">
        <v>5</v>
      </c>
      <c r="B66" s="21" t="s">
        <v>13</v>
      </c>
      <c r="C66" s="22">
        <v>1990</v>
      </c>
      <c r="D66" s="1">
        <v>75</v>
      </c>
      <c r="E66" s="1">
        <v>1777</v>
      </c>
      <c r="F66" s="18">
        <f>E66/C66</f>
        <v>0.89296482412060296</v>
      </c>
      <c r="G66" s="5"/>
      <c r="H66" s="5"/>
      <c r="I66" s="5"/>
    </row>
    <row r="67" spans="1:9" ht="15.75" customHeight="1" x14ac:dyDescent="0.2">
      <c r="B67" s="21" t="s">
        <v>12</v>
      </c>
      <c r="C67" s="22" t="s">
        <v>7</v>
      </c>
      <c r="D67" s="1" t="s">
        <v>7</v>
      </c>
      <c r="E67" s="1">
        <v>88</v>
      </c>
      <c r="F67" s="18" t="s">
        <v>7</v>
      </c>
      <c r="G67" s="5"/>
      <c r="H67" s="5"/>
      <c r="I67" s="5"/>
    </row>
    <row r="68" spans="1:9" ht="15.75" customHeight="1" x14ac:dyDescent="0.2">
      <c r="B68" s="21" t="s">
        <v>11</v>
      </c>
      <c r="C68" s="19">
        <v>1830</v>
      </c>
      <c r="D68" s="1">
        <v>67</v>
      </c>
      <c r="E68" s="1">
        <v>1669</v>
      </c>
      <c r="F68" s="18">
        <f>E68/C68</f>
        <v>0.91202185792349721</v>
      </c>
      <c r="G68" s="5"/>
      <c r="H68" s="5"/>
      <c r="I68" s="5"/>
    </row>
    <row r="69" spans="1:9" ht="15.75" customHeight="1" x14ac:dyDescent="0.2">
      <c r="B69" s="21" t="s">
        <v>10</v>
      </c>
      <c r="C69" s="19">
        <v>1843</v>
      </c>
      <c r="D69" s="1">
        <v>68</v>
      </c>
      <c r="E69" s="1">
        <v>1557</v>
      </c>
      <c r="F69" s="18">
        <f>E69/C69</f>
        <v>0.84481823114487253</v>
      </c>
      <c r="G69" s="5"/>
      <c r="H69" s="5"/>
      <c r="I69" s="5"/>
    </row>
    <row r="70" spans="1:9" ht="15.75" customHeight="1" x14ac:dyDescent="0.2">
      <c r="B70" s="21" t="s">
        <v>9</v>
      </c>
      <c r="C70" s="19">
        <v>2151</v>
      </c>
      <c r="D70" s="1">
        <v>81</v>
      </c>
      <c r="E70" s="1">
        <v>1863</v>
      </c>
      <c r="F70" s="18">
        <f>E70/C70</f>
        <v>0.86610878661087864</v>
      </c>
      <c r="G70" s="5"/>
      <c r="H70" s="5"/>
      <c r="I70" s="5"/>
    </row>
    <row r="71" spans="1:9" ht="15.75" customHeight="1" x14ac:dyDescent="0.2">
      <c r="B71" s="21" t="s">
        <v>8</v>
      </c>
      <c r="C71" s="19" t="s">
        <v>7</v>
      </c>
      <c r="D71" s="1" t="s">
        <v>7</v>
      </c>
      <c r="E71" s="1">
        <v>89</v>
      </c>
      <c r="F71" s="18" t="s">
        <v>7</v>
      </c>
      <c r="G71" s="5"/>
      <c r="H71" s="5"/>
      <c r="I71" s="5"/>
    </row>
    <row r="72" spans="1:9" ht="15.75" customHeight="1" x14ac:dyDescent="0.2">
      <c r="B72" s="20" t="s">
        <v>6</v>
      </c>
      <c r="C72" s="19">
        <v>1868</v>
      </c>
      <c r="D72" s="1">
        <v>70</v>
      </c>
      <c r="E72" s="1">
        <v>1470</v>
      </c>
      <c r="F72" s="18">
        <f>E72/C72</f>
        <v>0.78693790149892928</v>
      </c>
      <c r="G72" s="5"/>
      <c r="H72" s="5"/>
      <c r="I72" s="5"/>
    </row>
    <row r="73" spans="1:9" ht="15.75" customHeight="1" x14ac:dyDescent="0.2">
      <c r="A73" s="3" t="s">
        <v>5</v>
      </c>
      <c r="B73" s="20" t="s">
        <v>4</v>
      </c>
      <c r="C73" s="19">
        <v>237</v>
      </c>
      <c r="D73" s="1">
        <v>13</v>
      </c>
      <c r="E73" s="1">
        <v>101</v>
      </c>
      <c r="F73" s="18">
        <f>E73/C73</f>
        <v>0.42616033755274263</v>
      </c>
      <c r="G73" s="5"/>
      <c r="H73" s="5"/>
      <c r="I73" s="5"/>
    </row>
    <row r="74" spans="1:9" ht="15.75" customHeight="1" x14ac:dyDescent="0.2">
      <c r="B74" s="17" t="s">
        <v>3</v>
      </c>
      <c r="C74" s="16">
        <v>531</v>
      </c>
      <c r="D74" s="15">
        <v>22</v>
      </c>
      <c r="E74" s="15">
        <v>311</v>
      </c>
      <c r="F74" s="14">
        <f>E74/C74</f>
        <v>0.5856873822975518</v>
      </c>
      <c r="G74" s="5"/>
      <c r="H74" s="5"/>
      <c r="I74" s="5"/>
    </row>
    <row r="75" spans="1:9" ht="15.75" customHeight="1" x14ac:dyDescent="0.25">
      <c r="B75" s="13" t="s">
        <v>2</v>
      </c>
      <c r="C75" s="12">
        <v>11055</v>
      </c>
      <c r="D75" s="11">
        <v>427</v>
      </c>
      <c r="E75" s="11">
        <v>9105</v>
      </c>
      <c r="F75" s="10">
        <f>E75/C75</f>
        <v>0.82360922659430125</v>
      </c>
      <c r="G75" s="5"/>
      <c r="H75" s="5"/>
      <c r="I75" s="5"/>
    </row>
    <row r="76" spans="1:9" ht="11.25" customHeight="1" x14ac:dyDescent="0.2">
      <c r="A76" s="6"/>
      <c r="B76" s="6"/>
      <c r="G76" s="5"/>
      <c r="H76" s="5"/>
      <c r="I76" s="5"/>
    </row>
    <row r="77" spans="1:9" ht="12" customHeight="1" x14ac:dyDescent="0.2">
      <c r="A77" s="6"/>
      <c r="B77" s="3" t="s">
        <v>1</v>
      </c>
      <c r="G77" s="5"/>
      <c r="H77" s="5"/>
      <c r="I77" s="5"/>
    </row>
    <row r="78" spans="1:9" ht="13.5" customHeight="1" x14ac:dyDescent="0.2">
      <c r="A78" s="6"/>
      <c r="B78" s="9" t="s">
        <v>0</v>
      </c>
      <c r="C78" s="8"/>
      <c r="D78" s="7"/>
      <c r="G78" s="5"/>
      <c r="H78" s="5"/>
      <c r="I78" s="5"/>
    </row>
    <row r="79" spans="1:9" ht="12.75" customHeight="1" x14ac:dyDescent="0.2">
      <c r="A79" s="6"/>
      <c r="B79" s="6"/>
      <c r="G79" s="5"/>
      <c r="H79" s="5"/>
      <c r="I79" s="5"/>
    </row>
    <row r="80" spans="1:9" x14ac:dyDescent="0.2">
      <c r="B80" s="3"/>
      <c r="G80" s="5"/>
      <c r="H80" s="5"/>
      <c r="I80" s="5"/>
    </row>
    <row r="81" spans="1:4" s="2" customFormat="1" x14ac:dyDescent="0.2">
      <c r="A81" s="3"/>
      <c r="B81" s="4"/>
      <c r="D81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% Capacity Clean (2)</vt:lpstr>
    </vt:vector>
  </TitlesOfParts>
  <Company>Boulder Valley School District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Glen Segrue</dc:creator>
  <cp:lastModifiedBy>Glen Segrue</cp:lastModifiedBy>
  <dcterms:created xsi:type="dcterms:W3CDTF">2026-01-22T20:56:17Z</dcterms:created>
  <dcterms:modified xsi:type="dcterms:W3CDTF">2026-01-22T20:57:03Z</dcterms:modified>
</cp:coreProperties>
</file>